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topczak\AppData\Local\Temp\ezdpuw\20250918122846383\"/>
    </mc:Choice>
  </mc:AlternateContent>
  <xr:revisionPtr revIDLastSave="0" documentId="13_ncr:1_{4912D532-CA42-44ED-9FC6-89EEB6E16207}" xr6:coauthVersionLast="47" xr6:coauthVersionMax="47" xr10:uidLastSave="{00000000-0000-0000-0000-000000000000}"/>
  <bookViews>
    <workbookView xWindow="-120" yWindow="-120" windowWidth="29040" windowHeight="15840" xr2:uid="{D1FCDD85-061E-42C2-8C4B-F41A109659D7}"/>
  </bookViews>
  <sheets>
    <sheet name="Arkusz1" sheetId="1" r:id="rId1"/>
  </sheets>
  <definedNames>
    <definedName name="_xlnm._FilterDatabase" localSheetId="0" hidden="1">Arkusz1!$A$1:$I$21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7" i="1"/>
  <c r="G24" i="1"/>
  <c r="G25" i="1"/>
  <c r="G21" i="1" l="1"/>
  <c r="G29" i="1"/>
</calcChain>
</file>

<file path=xl/sharedStrings.xml><?xml version="1.0" encoding="utf-8"?>
<sst xmlns="http://schemas.openxmlformats.org/spreadsheetml/2006/main" count="86" uniqueCount="23">
  <si>
    <t>lp</t>
  </si>
  <si>
    <t>rodzaj pomieszczenia</t>
  </si>
  <si>
    <t>szt.</t>
  </si>
  <si>
    <t>magazyn</t>
  </si>
  <si>
    <t>fumigacja</t>
  </si>
  <si>
    <t>śluza magazyn</t>
  </si>
  <si>
    <t>nr pomieszczenia</t>
  </si>
  <si>
    <t>uwagi</t>
  </si>
  <si>
    <t>regały przesuwne</t>
  </si>
  <si>
    <t>tak</t>
  </si>
  <si>
    <t>Magazyny, poddasze</t>
  </si>
  <si>
    <t>Razem</t>
  </si>
  <si>
    <t>1x58W</t>
  </si>
  <si>
    <t>2x58W</t>
  </si>
  <si>
    <t>Oprawa przemysłowa Batertech 032MIP65 2/58W</t>
  </si>
  <si>
    <t>Oprawa przemysłowa Batertech 032MIP65 1/58W</t>
  </si>
  <si>
    <t>Oświetlenie awaryjne oprawa przemysłowa Batertech 032MIP65 2/58W</t>
  </si>
  <si>
    <t>Oświetlenie awaryjne oprawa przemysłowa Batertech 032MIP65 1/58W</t>
  </si>
  <si>
    <t xml:space="preserve"> rodzaj aktualnie zamontowanej lampy</t>
  </si>
  <si>
    <t>moc aktualnie 
zamontowanej lampy</t>
  </si>
  <si>
    <t>powierzchnia 
pomieszczenia 
m2</t>
  </si>
  <si>
    <t>wymagany 
montaż czujnika ruchu</t>
  </si>
  <si>
    <t xml:space="preserve">Oprawa przemysłowa Batertech 032MIP65 2/58W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</si>
</sst>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0C690-F17B-4F2B-B360-76A31191E255}">
  <dimension ref="A1:I29"/>
  <sheetViews>
    <sheetView tabSelected="1" zoomScale="130" zoomScaleNormal="130" workbookViewId="0">
      <selection activeCell="E2" sqref="E2"/>
    </sheetView>
  </sheetViews>
  <sheetFormatPr defaultRowHeight="18" customHeight="1" x14ac:dyDescent="0.25"/>
  <cols>
    <col min="1" max="1" width="7.28515625" style="11" bestFit="1" customWidth="1"/>
    <col min="2" max="2" width="21.140625" style="11" bestFit="1" customWidth="1"/>
    <col min="3" max="3" width="25" style="11" bestFit="1" customWidth="1"/>
    <col min="4" max="4" width="20.7109375" style="11" bestFit="1" customWidth="1"/>
    <col min="5" max="5" width="64" style="8" bestFit="1" customWidth="1"/>
    <col min="6" max="6" width="15.5703125" style="8" bestFit="1" customWidth="1"/>
    <col min="7" max="7" width="9.7109375" style="11" customWidth="1"/>
    <col min="8" max="8" width="26" style="11" bestFit="1" customWidth="1"/>
    <col min="9" max="9" width="52.85546875" style="12" bestFit="1" customWidth="1"/>
    <col min="10" max="16384" width="9.140625" style="8"/>
  </cols>
  <sheetData>
    <row r="1" spans="1:9" s="1" customFormat="1" ht="69" customHeight="1" x14ac:dyDescent="0.25">
      <c r="A1" s="3" t="s">
        <v>0</v>
      </c>
      <c r="B1" s="2" t="s">
        <v>6</v>
      </c>
      <c r="C1" s="2" t="s">
        <v>1</v>
      </c>
      <c r="D1" s="15" t="s">
        <v>20</v>
      </c>
      <c r="E1" s="2" t="s">
        <v>18</v>
      </c>
      <c r="F1" s="14" t="s">
        <v>19</v>
      </c>
      <c r="G1" s="1" t="s">
        <v>2</v>
      </c>
      <c r="H1" s="15" t="s">
        <v>21</v>
      </c>
      <c r="I1" s="4" t="s">
        <v>7</v>
      </c>
    </row>
    <row r="2" spans="1:9" ht="18" customHeight="1" x14ac:dyDescent="0.25">
      <c r="A2" s="17">
        <v>1</v>
      </c>
      <c r="B2" s="16">
        <v>101</v>
      </c>
      <c r="C2" s="16" t="s">
        <v>3</v>
      </c>
      <c r="D2" s="16">
        <v>146.22</v>
      </c>
      <c r="E2" s="6" t="s">
        <v>22</v>
      </c>
      <c r="F2" s="6" t="s">
        <v>13</v>
      </c>
      <c r="G2" s="5">
        <v>11</v>
      </c>
      <c r="H2" s="16" t="s">
        <v>9</v>
      </c>
      <c r="I2" s="18" t="s">
        <v>8</v>
      </c>
    </row>
    <row r="3" spans="1:9" ht="18" customHeight="1" x14ac:dyDescent="0.25">
      <c r="A3" s="17"/>
      <c r="B3" s="16"/>
      <c r="C3" s="16"/>
      <c r="D3" s="16"/>
      <c r="E3" s="6" t="s">
        <v>16</v>
      </c>
      <c r="F3" s="6" t="s">
        <v>13</v>
      </c>
      <c r="G3" s="5">
        <v>4</v>
      </c>
      <c r="H3" s="16"/>
      <c r="I3" s="18"/>
    </row>
    <row r="4" spans="1:9" ht="18" customHeight="1" x14ac:dyDescent="0.25">
      <c r="A4" s="9">
        <v>2</v>
      </c>
      <c r="B4" s="5">
        <v>102</v>
      </c>
      <c r="C4" s="5" t="s">
        <v>3</v>
      </c>
      <c r="D4" s="5">
        <v>54.69</v>
      </c>
      <c r="E4" s="6" t="s">
        <v>14</v>
      </c>
      <c r="F4" s="6" t="s">
        <v>13</v>
      </c>
      <c r="G4" s="5">
        <v>6</v>
      </c>
      <c r="H4" s="5"/>
      <c r="I4" s="10" t="s">
        <v>8</v>
      </c>
    </row>
    <row r="5" spans="1:9" ht="18" customHeight="1" x14ac:dyDescent="0.25">
      <c r="A5" s="9">
        <v>3</v>
      </c>
      <c r="B5" s="5">
        <v>103</v>
      </c>
      <c r="C5" s="5" t="s">
        <v>4</v>
      </c>
      <c r="D5" s="5">
        <v>22.56</v>
      </c>
      <c r="E5" s="6" t="s">
        <v>14</v>
      </c>
      <c r="F5" s="6" t="s">
        <v>13</v>
      </c>
      <c r="G5" s="5">
        <v>4</v>
      </c>
      <c r="H5" s="5"/>
      <c r="I5" s="10"/>
    </row>
    <row r="6" spans="1:9" ht="18" customHeight="1" x14ac:dyDescent="0.25">
      <c r="A6" s="9">
        <v>4</v>
      </c>
      <c r="B6" s="5">
        <v>104</v>
      </c>
      <c r="C6" s="5" t="s">
        <v>3</v>
      </c>
      <c r="D6" s="5">
        <v>13.55</v>
      </c>
      <c r="E6" s="6" t="s">
        <v>14</v>
      </c>
      <c r="F6" s="6" t="s">
        <v>13</v>
      </c>
      <c r="G6" s="5">
        <v>2</v>
      </c>
      <c r="H6" s="5"/>
      <c r="I6" s="10" t="s">
        <v>8</v>
      </c>
    </row>
    <row r="7" spans="1:9" ht="18" customHeight="1" x14ac:dyDescent="0.25">
      <c r="A7" s="9">
        <v>5</v>
      </c>
      <c r="B7" s="5">
        <v>105</v>
      </c>
      <c r="C7" s="5" t="s">
        <v>3</v>
      </c>
      <c r="D7" s="5">
        <v>10.56</v>
      </c>
      <c r="E7" s="6" t="s">
        <v>14</v>
      </c>
      <c r="F7" s="6" t="s">
        <v>13</v>
      </c>
      <c r="G7" s="5">
        <v>2</v>
      </c>
      <c r="H7" s="5"/>
      <c r="I7" s="10" t="s">
        <v>8</v>
      </c>
    </row>
    <row r="8" spans="1:9" ht="18" customHeight="1" x14ac:dyDescent="0.25">
      <c r="A8" s="17">
        <v>6</v>
      </c>
      <c r="B8" s="16">
        <v>106</v>
      </c>
      <c r="C8" s="16" t="s">
        <v>5</v>
      </c>
      <c r="D8" s="16">
        <v>31.44</v>
      </c>
      <c r="E8" s="6" t="s">
        <v>15</v>
      </c>
      <c r="F8" s="6" t="s">
        <v>12</v>
      </c>
      <c r="G8" s="5">
        <v>2</v>
      </c>
      <c r="H8" s="16" t="s">
        <v>9</v>
      </c>
      <c r="I8" s="18"/>
    </row>
    <row r="9" spans="1:9" ht="18" customHeight="1" x14ac:dyDescent="0.25">
      <c r="A9" s="17"/>
      <c r="B9" s="16"/>
      <c r="C9" s="16"/>
      <c r="D9" s="16"/>
      <c r="E9" s="6" t="s">
        <v>17</v>
      </c>
      <c r="F9" s="6" t="s">
        <v>12</v>
      </c>
      <c r="G9" s="5">
        <v>2</v>
      </c>
      <c r="H9" s="16"/>
      <c r="I9" s="18"/>
    </row>
    <row r="10" spans="1:9" ht="18" customHeight="1" x14ac:dyDescent="0.25">
      <c r="A10" s="17">
        <v>7</v>
      </c>
      <c r="B10" s="16">
        <v>107</v>
      </c>
      <c r="C10" s="16" t="s">
        <v>5</v>
      </c>
      <c r="D10" s="16">
        <v>28.38</v>
      </c>
      <c r="E10" s="6" t="s">
        <v>15</v>
      </c>
      <c r="F10" s="6" t="s">
        <v>12</v>
      </c>
      <c r="G10" s="5">
        <v>3</v>
      </c>
      <c r="H10" s="16" t="s">
        <v>9</v>
      </c>
      <c r="I10" s="18"/>
    </row>
    <row r="11" spans="1:9" ht="18" customHeight="1" x14ac:dyDescent="0.25">
      <c r="A11" s="17"/>
      <c r="B11" s="16"/>
      <c r="C11" s="16"/>
      <c r="D11" s="16"/>
      <c r="E11" s="6" t="s">
        <v>17</v>
      </c>
      <c r="F11" s="6" t="s">
        <v>12</v>
      </c>
      <c r="G11" s="5">
        <v>1</v>
      </c>
      <c r="H11" s="16"/>
      <c r="I11" s="18"/>
    </row>
    <row r="12" spans="1:9" ht="18" customHeight="1" x14ac:dyDescent="0.25">
      <c r="A12" s="9">
        <v>8</v>
      </c>
      <c r="B12" s="5">
        <v>108</v>
      </c>
      <c r="C12" s="5" t="s">
        <v>3</v>
      </c>
      <c r="D12" s="5">
        <v>22.38</v>
      </c>
      <c r="E12" s="6" t="s">
        <v>14</v>
      </c>
      <c r="F12" s="6" t="s">
        <v>13</v>
      </c>
      <c r="G12" s="5">
        <v>4</v>
      </c>
      <c r="H12" s="5"/>
      <c r="I12" s="10" t="s">
        <v>8</v>
      </c>
    </row>
    <row r="13" spans="1:9" ht="18" customHeight="1" x14ac:dyDescent="0.25">
      <c r="A13" s="9">
        <v>9</v>
      </c>
      <c r="B13" s="5">
        <v>109</v>
      </c>
      <c r="C13" s="5" t="s">
        <v>3</v>
      </c>
      <c r="D13" s="5">
        <v>14.71</v>
      </c>
      <c r="E13" s="6" t="s">
        <v>14</v>
      </c>
      <c r="F13" s="6" t="s">
        <v>13</v>
      </c>
      <c r="G13" s="5">
        <v>2</v>
      </c>
      <c r="H13" s="5"/>
      <c r="I13" s="10" t="s">
        <v>8</v>
      </c>
    </row>
    <row r="14" spans="1:9" ht="18" customHeight="1" x14ac:dyDescent="0.25">
      <c r="A14" s="9">
        <v>10</v>
      </c>
      <c r="B14" s="5">
        <v>110</v>
      </c>
      <c r="C14" s="5" t="s">
        <v>3</v>
      </c>
      <c r="D14" s="5">
        <v>14.49</v>
      </c>
      <c r="E14" s="6" t="s">
        <v>14</v>
      </c>
      <c r="F14" s="6" t="s">
        <v>13</v>
      </c>
      <c r="G14" s="5">
        <v>2</v>
      </c>
      <c r="H14" s="5"/>
      <c r="I14" s="10"/>
    </row>
    <row r="15" spans="1:9" ht="18" customHeight="1" x14ac:dyDescent="0.25">
      <c r="A15" s="9">
        <v>11</v>
      </c>
      <c r="B15" s="5">
        <v>111</v>
      </c>
      <c r="C15" s="5" t="s">
        <v>3</v>
      </c>
      <c r="D15" s="5">
        <v>14.27</v>
      </c>
      <c r="E15" s="6" t="s">
        <v>14</v>
      </c>
      <c r="F15" s="6" t="s">
        <v>13</v>
      </c>
      <c r="G15" s="5">
        <v>1</v>
      </c>
      <c r="H15" s="5"/>
      <c r="I15" s="10" t="s">
        <v>8</v>
      </c>
    </row>
    <row r="16" spans="1:9" ht="18" customHeight="1" x14ac:dyDescent="0.25">
      <c r="A16" s="9">
        <v>12</v>
      </c>
      <c r="B16" s="5">
        <v>112</v>
      </c>
      <c r="C16" s="5" t="s">
        <v>3</v>
      </c>
      <c r="D16" s="5">
        <v>15.37</v>
      </c>
      <c r="E16" s="6" t="s">
        <v>14</v>
      </c>
      <c r="F16" s="6" t="s">
        <v>13</v>
      </c>
      <c r="G16" s="5">
        <v>2</v>
      </c>
      <c r="H16" s="5"/>
      <c r="I16" s="10" t="s">
        <v>8</v>
      </c>
    </row>
    <row r="17" spans="1:9" ht="18" customHeight="1" x14ac:dyDescent="0.25">
      <c r="A17" s="17">
        <v>13</v>
      </c>
      <c r="B17" s="16">
        <v>201</v>
      </c>
      <c r="C17" s="16" t="s">
        <v>3</v>
      </c>
      <c r="D17" s="16">
        <v>418.11</v>
      </c>
      <c r="E17" s="6" t="s">
        <v>14</v>
      </c>
      <c r="F17" s="6" t="s">
        <v>13</v>
      </c>
      <c r="G17" s="5">
        <v>52</v>
      </c>
      <c r="H17" s="16" t="s">
        <v>9</v>
      </c>
      <c r="I17" s="18" t="s">
        <v>8</v>
      </c>
    </row>
    <row r="18" spans="1:9" ht="18" customHeight="1" x14ac:dyDescent="0.25">
      <c r="A18" s="17"/>
      <c r="B18" s="16"/>
      <c r="C18" s="16"/>
      <c r="D18" s="16"/>
      <c r="E18" s="6" t="s">
        <v>16</v>
      </c>
      <c r="F18" s="6" t="s">
        <v>13</v>
      </c>
      <c r="G18" s="5">
        <v>4</v>
      </c>
      <c r="H18" s="16"/>
      <c r="I18" s="18"/>
    </row>
    <row r="19" spans="1:9" ht="18" customHeight="1" x14ac:dyDescent="0.25">
      <c r="A19" s="17">
        <v>14</v>
      </c>
      <c r="B19" s="16">
        <v>301</v>
      </c>
      <c r="C19" s="16" t="s">
        <v>3</v>
      </c>
      <c r="D19" s="16">
        <v>418.11</v>
      </c>
      <c r="E19" s="6" t="s">
        <v>14</v>
      </c>
      <c r="F19" s="6" t="s">
        <v>13</v>
      </c>
      <c r="G19" s="5">
        <v>52</v>
      </c>
      <c r="H19" s="16" t="s">
        <v>9</v>
      </c>
      <c r="I19" s="18" t="s">
        <v>8</v>
      </c>
    </row>
    <row r="20" spans="1:9" ht="18" customHeight="1" x14ac:dyDescent="0.25">
      <c r="A20" s="17"/>
      <c r="B20" s="16"/>
      <c r="C20" s="16"/>
      <c r="D20" s="16"/>
      <c r="E20" s="6" t="s">
        <v>16</v>
      </c>
      <c r="F20" s="6" t="s">
        <v>13</v>
      </c>
      <c r="G20" s="5">
        <v>4</v>
      </c>
      <c r="H20" s="16"/>
      <c r="I20" s="18"/>
    </row>
    <row r="21" spans="1:9" ht="18" customHeight="1" x14ac:dyDescent="0.25">
      <c r="G21" s="11">
        <f>SUM(G2:G20)</f>
        <v>160</v>
      </c>
    </row>
    <row r="24" spans="1:9" ht="18" customHeight="1" x14ac:dyDescent="0.25">
      <c r="D24" s="19" t="s">
        <v>10</v>
      </c>
      <c r="E24" s="6" t="s">
        <v>14</v>
      </c>
      <c r="F24" s="6" t="s">
        <v>13</v>
      </c>
      <c r="G24" s="13">
        <f>G2+G4+G5+G6+G7+G12+G13+G14+G15+G16+G17+G19</f>
        <v>140</v>
      </c>
    </row>
    <row r="25" spans="1:9" ht="18" customHeight="1" x14ac:dyDescent="0.25">
      <c r="D25" s="19"/>
      <c r="E25" s="6" t="s">
        <v>15</v>
      </c>
      <c r="F25" s="6" t="s">
        <v>12</v>
      </c>
      <c r="G25" s="13">
        <f>G8+G10</f>
        <v>5</v>
      </c>
    </row>
    <row r="26" spans="1:9" ht="18" customHeight="1" x14ac:dyDescent="0.25">
      <c r="D26" s="19"/>
      <c r="E26" s="6" t="s">
        <v>16</v>
      </c>
      <c r="F26" s="6" t="s">
        <v>13</v>
      </c>
      <c r="G26" s="13">
        <f>G3+G18+G20</f>
        <v>12</v>
      </c>
    </row>
    <row r="27" spans="1:9" ht="18" customHeight="1" x14ac:dyDescent="0.25">
      <c r="D27" s="19"/>
      <c r="E27" s="6" t="s">
        <v>17</v>
      </c>
      <c r="F27" s="6" t="s">
        <v>12</v>
      </c>
      <c r="G27" s="13">
        <f>G9+G11</f>
        <v>3</v>
      </c>
    </row>
    <row r="29" spans="1:9" ht="18" customHeight="1" x14ac:dyDescent="0.25">
      <c r="E29" s="7" t="s">
        <v>11</v>
      </c>
      <c r="F29" s="7"/>
      <c r="G29" s="11">
        <f>SUBTOTAL(9,G24:G27)</f>
        <v>160</v>
      </c>
    </row>
  </sheetData>
  <autoFilter ref="A1:I21" xr:uid="{6BF0C690-F17B-4F2B-B360-76A31191E255}"/>
  <mergeCells count="31">
    <mergeCell ref="D24:D27"/>
    <mergeCell ref="I19:I20"/>
    <mergeCell ref="A19:A20"/>
    <mergeCell ref="B19:B20"/>
    <mergeCell ref="C19:C20"/>
    <mergeCell ref="D19:D20"/>
    <mergeCell ref="H19:H20"/>
    <mergeCell ref="A17:A18"/>
    <mergeCell ref="B17:B18"/>
    <mergeCell ref="C17:C18"/>
    <mergeCell ref="I17:I18"/>
    <mergeCell ref="H17:H18"/>
    <mergeCell ref="D17:D18"/>
    <mergeCell ref="H2:H3"/>
    <mergeCell ref="I2:I3"/>
    <mergeCell ref="H8:H9"/>
    <mergeCell ref="I8:I9"/>
    <mergeCell ref="H10:H11"/>
    <mergeCell ref="I10:I11"/>
    <mergeCell ref="B10:B11"/>
    <mergeCell ref="A10:A11"/>
    <mergeCell ref="C10:C11"/>
    <mergeCell ref="D10:D11"/>
    <mergeCell ref="C2:C3"/>
    <mergeCell ref="D2:D3"/>
    <mergeCell ref="B2:B3"/>
    <mergeCell ref="A2:A3"/>
    <mergeCell ref="B8:B9"/>
    <mergeCell ref="C8:C9"/>
    <mergeCell ref="A8:A9"/>
    <mergeCell ref="D8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Lasota</dc:creator>
  <cp:lastModifiedBy>Marcin Topczak</cp:lastModifiedBy>
  <dcterms:created xsi:type="dcterms:W3CDTF">2025-08-13T09:17:42Z</dcterms:created>
  <dcterms:modified xsi:type="dcterms:W3CDTF">2025-09-18T10:28:51Z</dcterms:modified>
</cp:coreProperties>
</file>